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example 2.6" sheetId="1" r:id="rId1"/>
    <sheet name="example 2.7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<sst xmlns="http://schemas.openxmlformats.org/spreadsheetml/2006/main" count="76" uniqueCount="62">
  <si>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>ABC Pump</t>
  </si>
  <si>
    <t>XYZ Pump</t>
  </si>
  <si>
    <t>Purchase Price</t>
  </si>
  <si>
    <t>2900m.u.</t>
  </si>
  <si>
    <t>m.u.6200 m.u.</t>
  </si>
  <si>
    <t>Annual maintenance</t>
  </si>
  <si>
    <t>m.u.170 m.u.</t>
  </si>
  <si>
    <t>m.u.510 m.u.</t>
  </si>
  <si>
    <t>Efficiency</t>
  </si>
  <si>
    <t>Solution:</t>
  </si>
  <si>
    <t>The annual expense of electric power for the ABC Pump is:</t>
  </si>
  <si>
    <t>For the XYZ Pump, the annual expense of electric power is:</t>
  </si>
  <si>
    <t>Two pumps capable of delivering 100 hp to an agricultural application are being evaluated in a present economy study.</t>
  </si>
  <si>
    <t xml:space="preserve">The selected pump will only be utilized for one year, and it will have no market value at the end of the year. </t>
  </si>
  <si>
    <t>Pertinent data are summarized as follows:</t>
  </si>
  <si>
    <t>P</t>
  </si>
  <si>
    <t>hp</t>
  </si>
  <si>
    <t>m.u</t>
  </si>
  <si>
    <t xml:space="preserve">In connection with surfacing a new high way a contractor has a choice of two sites on which to set up the asphalt mixing plant equipment. </t>
  </si>
  <si>
    <t>The contractor estimates that it will cost 1.15 m.u. per cubic meter per kilometre to carry the asphalt paving from the mixing plant to the job location.</t>
  </si>
  <si>
    <t xml:space="preserve"> Factors relating to the two mixing sites are as follows (N.B: Production costs at each site are the same):</t>
  </si>
  <si>
    <t>Table 2.1: Cost factors for example 2.7:</t>
  </si>
  <si>
    <t>Cost Factor</t>
  </si>
  <si>
    <t>Site A</t>
  </si>
  <si>
    <t>Site B</t>
  </si>
  <si>
    <t>Average transport distance</t>
  </si>
  <si>
    <t>6 Km</t>
  </si>
  <si>
    <t>4.3 Km</t>
  </si>
  <si>
    <t>Monthly rental of site</t>
  </si>
  <si>
    <t xml:space="preserve"> 1000 m.u.</t>
  </si>
  <si>
    <t>5000 m.u.</t>
  </si>
  <si>
    <t xml:space="preserve">Cost to set up and remove equipment </t>
  </si>
  <si>
    <t>15000 m.u.</t>
  </si>
  <si>
    <t>25000 m.u.</t>
  </si>
  <si>
    <t>transport cost</t>
  </si>
  <si>
    <r>
      <t>1.15/(m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-Km)</t>
    </r>
  </si>
  <si>
    <t>Flag person</t>
  </si>
  <si>
    <t>Not required</t>
  </si>
  <si>
    <t xml:space="preserve"> 96 m.u./day</t>
  </si>
  <si>
    <t xml:space="preserve"> </t>
  </si>
  <si>
    <t>Table 2.2 for Example 2.7:</t>
  </si>
  <si>
    <t xml:space="preserve">Cost </t>
  </si>
  <si>
    <t>Fixed</t>
  </si>
  <si>
    <t>Variable</t>
  </si>
  <si>
    <t>Rent</t>
  </si>
  <si>
    <t>X</t>
  </si>
  <si>
    <t>Setup/removal</t>
  </si>
  <si>
    <t>0</t>
  </si>
  <si>
    <t>transport</t>
  </si>
  <si>
    <t xml:space="preserve">Total:  </t>
  </si>
  <si>
    <t>Total cost = Total revenue</t>
  </si>
  <si>
    <r>
      <t xml:space="preserve">53,160 m.u. +  4.945 m.u. </t>
    </r>
    <r>
      <rPr>
        <i/>
        <sz val="12"/>
        <rFont val="Times New Roman"/>
        <family val="1"/>
      </rPr>
      <t xml:space="preserve">x </t>
    </r>
    <r>
      <rPr>
        <sz val="12"/>
        <rFont val="Times New Roman"/>
        <family val="1"/>
      </rPr>
      <t xml:space="preserve">=  8.05 m.u. </t>
    </r>
    <r>
      <rPr>
        <i/>
        <sz val="12"/>
        <rFont val="Times New Roman"/>
        <family val="1"/>
      </rPr>
      <t>x</t>
    </r>
  </si>
  <si>
    <r>
      <t xml:space="preserve"> in variable cost per 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delivered</t>
    </r>
  </si>
  <si>
    <t>X=</t>
  </si>
  <si>
    <r>
      <t>The job requires 50000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of mixed asphalt paving material. It is estimated that four months (17 weeks of five working days per week) </t>
    </r>
  </si>
  <si>
    <t xml:space="preserve">will be required for the job. Compare the two sites in terms of their fixed, variable and total costs. </t>
  </si>
  <si>
    <t>Assume that the cost of the return trip is negligible.</t>
  </si>
  <si>
    <t xml:space="preserve">Which is the better site? For the selected site, how many cubic meter of paving material does the contractor have to deliver before starting to make a profit if his </t>
  </si>
  <si>
    <t>contract pays him 8.05 m.u. per cubic meter delivered to the job location?</t>
  </si>
  <si>
    <t xml:space="preserve">The fixed and the variable costs for this job are indicated in the table shown next. </t>
  </si>
  <si>
    <t xml:space="preserve">Site rental, setup, and removal costs (and the cost of the flag person of the site B) would be constant for the total job, </t>
  </si>
  <si>
    <r>
      <t>but the hauling cost would vary in total amount with the distance and thus with the total output quantity of the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-Km.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</si>
</sst>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 vertical="top" wrapText="1" readingOrder="1"/>
    </xf>
    <xf numFmtId="0" fontId="1" fillId="0" borderId="3" xfId="0" applyFont="1" applyBorder="1" applyAlignment="1">
      <alignment horizontal="left" vertical="top" wrapText="1" readingOrder="1"/>
    </xf>
    <xf numFmtId="0" fontId="1" fillId="0" borderId="4" xfId="0" applyFont="1" applyBorder="1" applyAlignment="1">
      <alignment horizontal="left" vertical="top" wrapText="1" readingOrder="1"/>
    </xf>
    <xf numFmtId="9" fontId="1" fillId="0" borderId="4" xfId="0" applyNumberFormat="1" applyFont="1" applyBorder="1" applyAlignment="1">
      <alignment horizontal="left" vertical="top" wrapText="1" readingOrder="1"/>
    </xf>
    <xf numFmtId="0" fontId="3" fillId="0" borderId="0" xfId="0" applyFont="1" applyAlignment="1">
      <alignment horizontal="left" readingOrder="1"/>
    </xf>
    <xf numFmtId="0" fontId="1" fillId="0" borderId="0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left" readingOrder="2"/>
    </xf>
    <xf numFmtId="0" fontId="2" fillId="0" borderId="1" xfId="0" applyFont="1" applyBorder="1" applyAlignment="1">
      <alignment horizontal="left" wrapText="1" readingOrder="1"/>
    </xf>
    <xf numFmtId="0" fontId="2" fillId="0" borderId="2" xfId="0" applyFont="1" applyBorder="1" applyAlignment="1">
      <alignment horizontal="center" wrapText="1" readingOrder="1"/>
    </xf>
    <xf numFmtId="0" fontId="2" fillId="0" borderId="3" xfId="0" applyFont="1" applyBorder="1" applyAlignment="1">
      <alignment horizontal="left" wrapText="1" readingOrder="1"/>
    </xf>
    <xf numFmtId="0" fontId="5" fillId="0" borderId="4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left" wrapText="1" readingOrder="1"/>
    </xf>
    <xf numFmtId="0" fontId="2" fillId="0" borderId="5" xfId="0" applyFont="1" applyBorder="1" applyAlignment="1">
      <alignment horizontal="left" wrapText="1" readingOrder="1"/>
    </xf>
    <xf numFmtId="0" fontId="2" fillId="0" borderId="6" xfId="0" applyFont="1" applyBorder="1" applyAlignment="1">
      <alignment horizontal="left" wrapText="1" readingOrder="1"/>
    </xf>
    <xf numFmtId="0" fontId="2" fillId="0" borderId="2" xfId="0" applyFont="1" applyBorder="1" applyAlignment="1">
      <alignment horizontal="left" wrapText="1" readingOrder="1"/>
    </xf>
    <xf numFmtId="0" fontId="1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2" fillId="0" borderId="7" xfId="0" applyFont="1" applyFill="1" applyBorder="1" applyAlignment="1">
      <alignment horizontal="left" wrapText="1" readingOrder="1"/>
    </xf>
    <xf numFmtId="0" fontId="1" fillId="0" borderId="0" xfId="0" applyFont="1" applyBorder="1" applyAlignment="1">
      <alignment horizontal="center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4" sqref="A14"/>
    </sheetView>
  </sheetViews>
  <sheetFormatPr defaultColWidth="9.140625" defaultRowHeight="12.75"/>
  <cols>
    <col min="1" max="1" width="15.7109375" style="0" customWidth="1"/>
    <col min="2" max="2" width="16.421875" style="0" customWidth="1"/>
    <col min="3" max="3" width="20.00390625" style="0" customWidth="1"/>
  </cols>
  <sheetData>
    <row r="1" ht="15.75">
      <c r="A1" s="1" t="s">
        <v>12</v>
      </c>
    </row>
    <row r="2" ht="15.75">
      <c r="A2" s="1" t="s">
        <v>13</v>
      </c>
    </row>
    <row r="3" ht="15.75">
      <c r="A3" s="1" t="s">
        <v>14</v>
      </c>
    </row>
    <row r="4" ht="16.5" thickBot="1">
      <c r="A4" s="1"/>
    </row>
    <row r="5" spans="1:4" ht="19.5" customHeight="1" thickBot="1">
      <c r="A5" s="2"/>
      <c r="B5" s="3" t="s">
        <v>0</v>
      </c>
      <c r="C5" s="3" t="s">
        <v>1</v>
      </c>
      <c r="D5" t="s">
        <v>15</v>
      </c>
    </row>
    <row r="6" spans="1:5" ht="16.5" thickBot="1">
      <c r="A6" s="4" t="s">
        <v>2</v>
      </c>
      <c r="B6" s="5" t="s">
        <v>3</v>
      </c>
      <c r="C6" s="5" t="s">
        <v>4</v>
      </c>
      <c r="D6">
        <v>100</v>
      </c>
      <c r="E6" s="8" t="s">
        <v>16</v>
      </c>
    </row>
    <row r="7" spans="1:3" ht="34.5" customHeight="1" thickBot="1">
      <c r="A7" s="4" t="s">
        <v>5</v>
      </c>
      <c r="B7" s="5" t="s">
        <v>6</v>
      </c>
      <c r="C7" s="5" t="s">
        <v>7</v>
      </c>
    </row>
    <row r="8" spans="1:3" ht="22.5" customHeight="1" thickBot="1">
      <c r="A8" s="4" t="s">
        <v>8</v>
      </c>
      <c r="B8" s="6">
        <v>0.8</v>
      </c>
      <c r="C8" s="6">
        <v>0.9</v>
      </c>
    </row>
    <row r="9" ht="15.75">
      <c r="A9" s="7"/>
    </row>
    <row r="10" ht="15.75">
      <c r="A10" s="7" t="s">
        <v>9</v>
      </c>
    </row>
    <row r="11" spans="1:5" ht="15.75">
      <c r="A11" s="1" t="s">
        <v>10</v>
      </c>
      <c r="D11">
        <f>D6/B8*0.746*0.1*4000</f>
        <v>37300.00000000001</v>
      </c>
      <c r="E11" t="s">
        <v>17</v>
      </c>
    </row>
    <row r="12" ht="15.75">
      <c r="A12" s="1"/>
    </row>
    <row r="13" ht="15.75">
      <c r="A13" s="1"/>
    </row>
    <row r="14" spans="1:4" ht="15.75">
      <c r="A14" s="1" t="s">
        <v>11</v>
      </c>
      <c r="D14">
        <f>D6/C8*0.746*0.1*4000</f>
        <v>33155.55555555556</v>
      </c>
    </row>
    <row r="15" ht="15.75">
      <c r="A1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9">
      <selection activeCell="D35" sqref="D35"/>
    </sheetView>
  </sheetViews>
  <sheetFormatPr defaultColWidth="9.140625" defaultRowHeight="12.75"/>
  <cols>
    <col min="1" max="1" width="17.28125" style="0" customWidth="1"/>
    <col min="2" max="2" width="16.8515625" style="0" customWidth="1"/>
    <col min="3" max="3" width="18.421875" style="0" customWidth="1"/>
    <col min="4" max="4" width="16.00390625" style="0" customWidth="1"/>
    <col min="5" max="5" width="17.421875" style="0" customWidth="1"/>
  </cols>
  <sheetData>
    <row r="1" ht="15.75">
      <c r="A1" s="1" t="s">
        <v>18</v>
      </c>
    </row>
    <row r="2" ht="15.75">
      <c r="A2" s="1" t="s">
        <v>19</v>
      </c>
    </row>
    <row r="3" ht="15.75">
      <c r="A3" s="1" t="s">
        <v>20</v>
      </c>
    </row>
    <row r="4" ht="15.75">
      <c r="A4" s="1"/>
    </row>
    <row r="5" ht="16.5" thickBot="1">
      <c r="A5" s="1" t="s">
        <v>21</v>
      </c>
    </row>
    <row r="6" spans="1:3" ht="21.75" customHeight="1" thickBot="1">
      <c r="A6" s="2" t="s">
        <v>22</v>
      </c>
      <c r="B6" s="9" t="s">
        <v>23</v>
      </c>
      <c r="C6" s="9" t="s">
        <v>24</v>
      </c>
    </row>
    <row r="7" spans="1:3" ht="33" customHeight="1" thickBot="1">
      <c r="A7" s="4" t="s">
        <v>25</v>
      </c>
      <c r="B7" s="10" t="s">
        <v>26</v>
      </c>
      <c r="C7" s="10" t="s">
        <v>27</v>
      </c>
    </row>
    <row r="8" spans="1:3" ht="48" thickBot="1">
      <c r="A8" s="4" t="s">
        <v>28</v>
      </c>
      <c r="B8" s="10" t="s">
        <v>29</v>
      </c>
      <c r="C8" s="10" t="s">
        <v>30</v>
      </c>
    </row>
    <row r="9" spans="1:3" ht="36.75" customHeight="1" thickBot="1">
      <c r="A9" s="4" t="s">
        <v>31</v>
      </c>
      <c r="B9" s="10" t="s">
        <v>32</v>
      </c>
      <c r="C9" s="10" t="s">
        <v>33</v>
      </c>
    </row>
    <row r="10" spans="1:3" ht="35.25" thickBot="1">
      <c r="A10" s="4" t="s">
        <v>34</v>
      </c>
      <c r="B10" s="10" t="s">
        <v>35</v>
      </c>
      <c r="C10" s="10" t="s">
        <v>35</v>
      </c>
    </row>
    <row r="11" spans="1:3" ht="16.5" thickBot="1">
      <c r="A11" s="4" t="s">
        <v>36</v>
      </c>
      <c r="B11" s="10" t="s">
        <v>37</v>
      </c>
      <c r="C11" s="10" t="s">
        <v>38</v>
      </c>
    </row>
    <row r="12" spans="1:3" ht="18.75">
      <c r="A12" s="1" t="s">
        <v>54</v>
      </c>
      <c r="B12" s="23"/>
      <c r="C12" s="23"/>
    </row>
    <row r="13" spans="1:3" ht="15.75">
      <c r="A13" s="1" t="s">
        <v>55</v>
      </c>
      <c r="B13" s="23"/>
      <c r="C13" s="23"/>
    </row>
    <row r="14" ht="15.75">
      <c r="A14" s="1" t="s">
        <v>56</v>
      </c>
    </row>
    <row r="15" ht="15.75">
      <c r="A15" s="1" t="s">
        <v>57</v>
      </c>
    </row>
    <row r="16" ht="15.75">
      <c r="A16" s="1" t="s">
        <v>58</v>
      </c>
    </row>
    <row r="17" ht="15.75">
      <c r="A17" s="7"/>
    </row>
    <row r="18" ht="15.75">
      <c r="A18" s="7" t="s">
        <v>9</v>
      </c>
    </row>
    <row r="19" ht="15.75">
      <c r="A19" s="7"/>
    </row>
    <row r="20" ht="15.75">
      <c r="A20" s="11" t="s">
        <v>59</v>
      </c>
    </row>
    <row r="21" ht="15.75">
      <c r="A21" s="1" t="s">
        <v>60</v>
      </c>
    </row>
    <row r="22" ht="18.75">
      <c r="A22" s="1" t="s">
        <v>61</v>
      </c>
    </row>
    <row r="23" ht="15.75">
      <c r="A23" s="1" t="s">
        <v>39</v>
      </c>
    </row>
    <row r="24" ht="16.5" thickBot="1">
      <c r="A24" s="1" t="s">
        <v>40</v>
      </c>
    </row>
    <row r="25" spans="1:5" ht="13.5" thickBot="1">
      <c r="A25" s="12" t="s">
        <v>41</v>
      </c>
      <c r="B25" s="13" t="s">
        <v>42</v>
      </c>
      <c r="C25" s="13" t="s">
        <v>43</v>
      </c>
      <c r="D25" s="13" t="s">
        <v>23</v>
      </c>
      <c r="E25" s="13" t="s">
        <v>24</v>
      </c>
    </row>
    <row r="26" spans="1:6" ht="19.5" customHeight="1" thickBot="1">
      <c r="A26" s="14" t="s">
        <v>44</v>
      </c>
      <c r="B26" s="15" t="s">
        <v>45</v>
      </c>
      <c r="C26" s="15"/>
      <c r="D26" s="16">
        <v>4000</v>
      </c>
      <c r="E26" s="16">
        <v>20000</v>
      </c>
      <c r="F26" t="s">
        <v>17</v>
      </c>
    </row>
    <row r="27" spans="1:6" ht="17.25" customHeight="1" thickBot="1">
      <c r="A27" s="14" t="s">
        <v>46</v>
      </c>
      <c r="B27" s="15" t="s">
        <v>45</v>
      </c>
      <c r="C27" s="15"/>
      <c r="D27" s="16">
        <v>15000</v>
      </c>
      <c r="E27" s="16">
        <v>25000</v>
      </c>
      <c r="F27" t="s">
        <v>17</v>
      </c>
    </row>
    <row r="28" spans="1:6" ht="23.25" customHeight="1" thickBot="1">
      <c r="A28" s="14" t="s">
        <v>36</v>
      </c>
      <c r="B28" s="15" t="s">
        <v>45</v>
      </c>
      <c r="C28" s="15"/>
      <c r="D28" s="16" t="s">
        <v>47</v>
      </c>
      <c r="E28" s="16">
        <f>5*(17)*(96)</f>
        <v>8160</v>
      </c>
      <c r="F28" s="22" t="s">
        <v>17</v>
      </c>
    </row>
    <row r="29" spans="1:6" ht="40.5" customHeight="1" thickBot="1">
      <c r="A29" s="14" t="s">
        <v>48</v>
      </c>
      <c r="B29" s="15"/>
      <c r="C29" s="15" t="s">
        <v>45</v>
      </c>
      <c r="D29" s="16">
        <f>6*(50000)*(1.15)</f>
        <v>345000</v>
      </c>
      <c r="E29" s="16">
        <f>4.3*(50000)*(1.15)</f>
        <v>247249.99999999997</v>
      </c>
      <c r="F29" t="s">
        <v>17</v>
      </c>
    </row>
    <row r="30" spans="1:6" ht="18" customHeight="1" thickBot="1">
      <c r="A30" s="17" t="s">
        <v>49</v>
      </c>
      <c r="B30" s="18"/>
      <c r="C30" s="19"/>
      <c r="D30" s="16">
        <f>SUM(D26:D29)</f>
        <v>364000</v>
      </c>
      <c r="E30" s="16">
        <f>SUM(E26:E29)</f>
        <v>300410</v>
      </c>
      <c r="F30" t="s">
        <v>17</v>
      </c>
    </row>
    <row r="32" spans="1:3" ht="18.75">
      <c r="A32">
        <f>4.3*1.15</f>
        <v>4.944999999999999</v>
      </c>
      <c r="B32" t="s">
        <v>17</v>
      </c>
      <c r="C32" s="1" t="s">
        <v>52</v>
      </c>
    </row>
    <row r="33" ht="15.75">
      <c r="C33" s="20" t="s">
        <v>50</v>
      </c>
    </row>
    <row r="34" ht="15.75">
      <c r="C34" s="20" t="s">
        <v>51</v>
      </c>
    </row>
    <row r="35" spans="3:4" ht="12.75">
      <c r="C35" t="s">
        <v>53</v>
      </c>
      <c r="D35">
        <f>53160/(8.05-4.945)</f>
        <v>17120.772946859903</v>
      </c>
    </row>
    <row r="36" ht="15.75">
      <c r="C36" s="21"/>
    </row>
  </sheetData>
  <mergeCells count="1">
    <mergeCell ref="A30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</dc:creator>
  <cp:keywords/>
  <dc:description/>
  <cp:lastModifiedBy>osama</cp:lastModifiedBy>
  <dcterms:created xsi:type="dcterms:W3CDTF">1998-12-31T23:40:45Z</dcterms:created>
  <dcterms:modified xsi:type="dcterms:W3CDTF">1999-01-01T00:06:52Z</dcterms:modified>
  <cp:category/>
  <cp:version/>
  <cp:contentType/>
  <cp:contentStatus/>
</cp:coreProperties>
</file>